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.bekashvili\Desktop\"/>
    </mc:Choice>
  </mc:AlternateContent>
  <bookViews>
    <workbookView xWindow="0" yWindow="0" windowWidth="28800" windowHeight="12300" activeTab="1"/>
  </bookViews>
  <sheets>
    <sheet name="რადიოლოგია" sheetId="1" r:id="rId1"/>
    <sheet name="გინეკოლოგი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3" i="2" l="1"/>
  <c r="V4" i="2"/>
  <c r="V5" i="2"/>
  <c r="V6" i="2"/>
  <c r="V7" i="2"/>
  <c r="V8" i="2"/>
  <c r="V9" i="2"/>
  <c r="V10" i="2"/>
  <c r="V11" i="2"/>
  <c r="V12" i="2"/>
  <c r="V2" i="2"/>
  <c r="AB3" i="1"/>
  <c r="AB4" i="1"/>
  <c r="AB5" i="1"/>
  <c r="AB6" i="1"/>
  <c r="AB7" i="1"/>
  <c r="AB8" i="1"/>
  <c r="AB9" i="1"/>
  <c r="AB10" i="1"/>
  <c r="AB2" i="1"/>
</calcChain>
</file>

<file path=xl/sharedStrings.xml><?xml version="1.0" encoding="utf-8"?>
<sst xmlns="http://schemas.openxmlformats.org/spreadsheetml/2006/main" count="404" uniqueCount="229">
  <si>
    <t>N</t>
  </si>
  <si>
    <t>სამედიცინო დოკუმენტის 
 N</t>
  </si>
  <si>
    <t>პაციენტის სახელი</t>
  </si>
  <si>
    <t>პაციენტის
გვარი</t>
  </si>
  <si>
    <t>დაბადების თარიღი (რიცხვი, თვე, წელი)</t>
  </si>
  <si>
    <t>დღე</t>
  </si>
  <si>
    <t>თვე</t>
  </si>
  <si>
    <t>წელი</t>
  </si>
  <si>
    <t>ასაკი</t>
  </si>
  <si>
    <t>საცხოვრებელი ადგილის მისამართი
ივსება შემდეგი ფორმატით:
რეგიონი, ქალაქი/რაიონი, ქუჩა/სოფელი.</t>
  </si>
  <si>
    <t>პირადი N</t>
  </si>
  <si>
    <t>ტელეფონი</t>
  </si>
  <si>
    <t>ვიზიტის ტიპი (პირველადი, მეორადი, Screening 2)</t>
  </si>
  <si>
    <t>ექოსკოპია
გაიკეთა თუ არა
(კი, არა)</t>
  </si>
  <si>
    <t>ციტოლოგია
გაიკეთა თუ არა
(კი, არა)</t>
  </si>
  <si>
    <t>რადიოგრაფერი</t>
  </si>
  <si>
    <t>ექიმი
რადიოლოგია
1 კითხვა</t>
  </si>
  <si>
    <t>ექიმი
რადიოლოგია
2 კითხვა</t>
  </si>
  <si>
    <t>DEX-
BIRADS</t>
  </si>
  <si>
    <t>SIN-
BIRADS</t>
  </si>
  <si>
    <t>ექიმი
ექოსკოპისტი</t>
  </si>
  <si>
    <t>ციტოლოგი</t>
  </si>
  <si>
    <t>რეკომენდაციის ვადა</t>
  </si>
  <si>
    <t>დასრულებულია</t>
  </si>
  <si>
    <t>დასრულების თარიღი</t>
  </si>
  <si>
    <t>მაია</t>
  </si>
  <si>
    <t>შალვაშვილი</t>
  </si>
  <si>
    <t>13 07 1969</t>
  </si>
  <si>
    <t>13</t>
  </si>
  <si>
    <t>07</t>
  </si>
  <si>
    <t>1969</t>
  </si>
  <si>
    <t>51</t>
  </si>
  <si>
    <t>16001019053</t>
  </si>
  <si>
    <t>557197881</t>
  </si>
  <si>
    <t>პირველადი</t>
  </si>
  <si>
    <t>კი</t>
  </si>
  <si>
    <t>არა</t>
  </si>
  <si>
    <t>მაია მეგენეიშვილი</t>
  </si>
  <si>
    <t>თამარ ჩარკვიანი</t>
  </si>
  <si>
    <t>2</t>
  </si>
  <si>
    <t>თამარ ნატროშვილი</t>
  </si>
  <si>
    <t>ლელა</t>
  </si>
  <si>
    <t>ხარჩილავა</t>
  </si>
  <si>
    <t>09 09 1975</t>
  </si>
  <si>
    <t>09</t>
  </si>
  <si>
    <t>1975</t>
  </si>
  <si>
    <t>45</t>
  </si>
  <si>
    <t>51001018863</t>
  </si>
  <si>
    <t>592072173</t>
  </si>
  <si>
    <t>ხათუნა ციცვიძე</t>
  </si>
  <si>
    <t>მაკა გიგინეიშვილი</t>
  </si>
  <si>
    <t>3</t>
  </si>
  <si>
    <t>მზია</t>
  </si>
  <si>
    <t>ბროლაძე-ცინცაძე</t>
  </si>
  <si>
    <t>24 06 1978</t>
  </si>
  <si>
    <t>24</t>
  </si>
  <si>
    <t>06</t>
  </si>
  <si>
    <t>1978</t>
  </si>
  <si>
    <t>42</t>
  </si>
  <si>
    <t>61006047815</t>
  </si>
  <si>
    <t>574221274</t>
  </si>
  <si>
    <t>ოქსანა</t>
  </si>
  <si>
    <t>ფირცხალავა</t>
  </si>
  <si>
    <t>14 05 1978</t>
  </si>
  <si>
    <t>14</t>
  </si>
  <si>
    <t>05</t>
  </si>
  <si>
    <t>35001106658</t>
  </si>
  <si>
    <t xml:space="preserve">597050955 </t>
  </si>
  <si>
    <t>სვეტლანა</t>
  </si>
  <si>
    <t>ვოსკანოვა</t>
  </si>
  <si>
    <t>22 09 1970</t>
  </si>
  <si>
    <t>22</t>
  </si>
  <si>
    <t>1970</t>
  </si>
  <si>
    <t>50</t>
  </si>
  <si>
    <t>35001002897</t>
  </si>
  <si>
    <t xml:space="preserve">599 19 91 89 </t>
  </si>
  <si>
    <t>ელენე</t>
  </si>
  <si>
    <t>ცოცხალაშვილი</t>
  </si>
  <si>
    <t>19 07 1958</t>
  </si>
  <si>
    <t>19</t>
  </si>
  <si>
    <t>1958</t>
  </si>
  <si>
    <t>62</t>
  </si>
  <si>
    <t>16001010703</t>
  </si>
  <si>
    <t>593996380</t>
  </si>
  <si>
    <t>მარინე</t>
  </si>
  <si>
    <t>ბერაძე</t>
  </si>
  <si>
    <t>22 06 1975</t>
  </si>
  <si>
    <t>46001003138</t>
  </si>
  <si>
    <t>599806708</t>
  </si>
  <si>
    <t>ნანა</t>
  </si>
  <si>
    <t>ბოლაშვილი</t>
  </si>
  <si>
    <t>03 11 1968</t>
  </si>
  <si>
    <t>03</t>
  </si>
  <si>
    <t>11</t>
  </si>
  <si>
    <t>1968</t>
  </si>
  <si>
    <t>52</t>
  </si>
  <si>
    <t>01019032576</t>
  </si>
  <si>
    <t>599226904</t>
  </si>
  <si>
    <t>სკრინინგი 2</t>
  </si>
  <si>
    <t>თამარი</t>
  </si>
  <si>
    <t>ქობულია</t>
  </si>
  <si>
    <t>24 05 1975</t>
  </si>
  <si>
    <t>35001099061</t>
  </si>
  <si>
    <t>557004140</t>
  </si>
  <si>
    <t>დესპინე ბიბილეიშვილი</t>
  </si>
  <si>
    <t>გამოკვლევის.ჩატარების.თარიღი</t>
  </si>
  <si>
    <t xml:space="preserve">წალენჯიხა, წალენჯიხა წმინდა ნინოს ქ. N 114 </t>
  </si>
  <si>
    <t>რუსთავი, საქართველო, ქალაქი რუსთავი, VIII მიკრო/რაიონი, N 7, ბინა 69</t>
  </si>
  <si>
    <t>რუსთავი, საქართველო, ქალაქი რუსთავი, ვლადიმერ მესხიშვილის I გასასვლელი, N 9, ბინა 75</t>
  </si>
  <si>
    <t xml:space="preserve">ჩოხატაური, ჩოხატაური ს. ჯვარცხმა </t>
  </si>
  <si>
    <t xml:space="preserve">გორი, გორი ს. დიცი </t>
  </si>
  <si>
    <t xml:space="preserve">დუშეთი, დუშეთი ს. წინამხარი </t>
  </si>
  <si>
    <t xml:space="preserve">დუშეთი, დუშეთი ს. ჭოპორტი მე–8 I ჩიხი N 4 </t>
  </si>
  <si>
    <t xml:space="preserve">ხელვაჩაური, ხელვაჩაური ს. ახალშენი მე–12 ქ. N 2 </t>
  </si>
  <si>
    <t>რუსთავი, საქართველო, ქალაქი რუსთავი, მიხეილ ლერმონტოვის ქუჩა, N 7, ბინა 8</t>
  </si>
  <si>
    <t>რატომ არ დაასრულეს</t>
  </si>
  <si>
    <t>სამედიცინო  დოკუმენტის  N</t>
  </si>
  <si>
    <t>პაციენტის გვარი</t>
  </si>
  <si>
    <t>საცხოვრებელი ადგილის მისამართი ივსება შემდეგი ფორმატით: რეგიონი, ქალაქი/რაიონი, ქუჩა/სოფელი.</t>
  </si>
  <si>
    <t>კოლპოსკოპია
გაიკეთა თუ არა</t>
  </si>
  <si>
    <t>ექიმი გინეკოლოგი</t>
  </si>
  <si>
    <t>ექიმი ციტოლოგი</t>
  </si>
  <si>
    <t>PAP ტესტის პასუხი</t>
  </si>
  <si>
    <t>განმეორებითი კვლევის ვადა</t>
  </si>
  <si>
    <t>ჟანა</t>
  </si>
  <si>
    <t>ხმალაძე</t>
  </si>
  <si>
    <t>18 02 1975</t>
  </si>
  <si>
    <t>18</t>
  </si>
  <si>
    <t>02</t>
  </si>
  <si>
    <t>13001006928</t>
  </si>
  <si>
    <t>577615149</t>
  </si>
  <si>
    <t>FU</t>
  </si>
  <si>
    <t>ინგა გოგუაძე</t>
  </si>
  <si>
    <t>სოფიო თოფურიძე</t>
  </si>
  <si>
    <t>NILM</t>
  </si>
  <si>
    <t>26 10 2020</t>
  </si>
  <si>
    <t>თამილა</t>
  </si>
  <si>
    <t>კოტიაშვილი</t>
  </si>
  <si>
    <t>14 06 1971</t>
  </si>
  <si>
    <t>1971</t>
  </si>
  <si>
    <t>49</t>
  </si>
  <si>
    <t>24001013490</t>
  </si>
  <si>
    <t>551325030</t>
  </si>
  <si>
    <t>ნანა გვეტაძე</t>
  </si>
  <si>
    <t>06 11 2020</t>
  </si>
  <si>
    <t>ანა</t>
  </si>
  <si>
    <t>ტრაპაიძე</t>
  </si>
  <si>
    <t>15 03 1990</t>
  </si>
  <si>
    <t>15</t>
  </si>
  <si>
    <t>1990</t>
  </si>
  <si>
    <t>30</t>
  </si>
  <si>
    <t>33001060566</t>
  </si>
  <si>
    <t>593214545</t>
  </si>
  <si>
    <t>ASCUS</t>
  </si>
  <si>
    <t>04 11 2020</t>
  </si>
  <si>
    <t>თეა</t>
  </si>
  <si>
    <t>მამულაიძე</t>
  </si>
  <si>
    <t>17 09 1982</t>
  </si>
  <si>
    <t>17</t>
  </si>
  <si>
    <t>1982</t>
  </si>
  <si>
    <t>38</t>
  </si>
  <si>
    <t>11001014099</t>
  </si>
  <si>
    <t>577491732</t>
  </si>
  <si>
    <t>05 11 2020</t>
  </si>
  <si>
    <t>ეკა</t>
  </si>
  <si>
    <t>თადიაური</t>
  </si>
  <si>
    <t>18 06 1978</t>
  </si>
  <si>
    <t>23001009299</t>
  </si>
  <si>
    <t>557339971</t>
  </si>
  <si>
    <t>ნანა ძამაშვილი</t>
  </si>
  <si>
    <t>11 11 2020</t>
  </si>
  <si>
    <t>ჟიჟიაშვილი</t>
  </si>
  <si>
    <t>18 06 1960</t>
  </si>
  <si>
    <t>1960</t>
  </si>
  <si>
    <t>60</t>
  </si>
  <si>
    <t>31001024734</t>
  </si>
  <si>
    <t>551312780</t>
  </si>
  <si>
    <t>ინგა მანდარია</t>
  </si>
  <si>
    <t>29 10 2020</t>
  </si>
  <si>
    <t>ნინო</t>
  </si>
  <si>
    <t>წიკლაური</t>
  </si>
  <si>
    <t>04 05 1977</t>
  </si>
  <si>
    <t>04</t>
  </si>
  <si>
    <t>1977</t>
  </si>
  <si>
    <t>43</t>
  </si>
  <si>
    <t>16001006940</t>
  </si>
  <si>
    <t>593931824</t>
  </si>
  <si>
    <t>სკრინინგი 4</t>
  </si>
  <si>
    <t>თამარ ჯავახიშვილი</t>
  </si>
  <si>
    <t>ASC-H</t>
  </si>
  <si>
    <t>ელნარა</t>
  </si>
  <si>
    <t>ვალიევა</t>
  </si>
  <si>
    <t>26 09 1978</t>
  </si>
  <si>
    <t>26</t>
  </si>
  <si>
    <t>12001007611</t>
  </si>
  <si>
    <t>599334191</t>
  </si>
  <si>
    <t>ირმა</t>
  </si>
  <si>
    <t>გველესიანი</t>
  </si>
  <si>
    <t>17 04 1974</t>
  </si>
  <si>
    <t>1974</t>
  </si>
  <si>
    <t>46</t>
  </si>
  <si>
    <t>01013029462</t>
  </si>
  <si>
    <t>557461140</t>
  </si>
  <si>
    <t>LSIL</t>
  </si>
  <si>
    <t>ხათუნა</t>
  </si>
  <si>
    <t>საათაშვილი</t>
  </si>
  <si>
    <t>29 01 1975</t>
  </si>
  <si>
    <t>29</t>
  </si>
  <si>
    <t>01</t>
  </si>
  <si>
    <t>59001006298</t>
  </si>
  <si>
    <t>598134573</t>
  </si>
  <si>
    <t>სევდა</t>
  </si>
  <si>
    <t>ისმაილოვა</t>
  </si>
  <si>
    <t>30 10 1971</t>
  </si>
  <si>
    <t>10</t>
  </si>
  <si>
    <t>12001077382</t>
  </si>
  <si>
    <t>598677803</t>
  </si>
  <si>
    <t>PAP
ტესტის
თარიღი</t>
  </si>
  <si>
    <t>გურჯაანი, საქართველო, გურჯაანის მუნიციპალიტეტი, ქალაქი გურჯაანი, შოთა რუსთაველის ქუჩა, N 48</t>
  </si>
  <si>
    <t xml:space="preserve">კასპი, კასპი ი.გრიშაშვილის ქ. N 36 </t>
  </si>
  <si>
    <t xml:space="preserve">ოზურგეთი, ოზურგეთი ს. დვაბზუ მე–13 ქ. N 7 </t>
  </si>
  <si>
    <t xml:space="preserve">ბორჯომი, ბორჯომი ს. ქვაბისხევი </t>
  </si>
  <si>
    <t xml:space="preserve">თიანეთი, თიანეთი ს. წიკვლიაანთკარი </t>
  </si>
  <si>
    <t xml:space="preserve">მცხეთა, მცხეთა ს. წინამძღვრიანთკარი მე–9 ქ. N 2 </t>
  </si>
  <si>
    <t xml:space="preserve">დუშეთი, დუშეთი ფარნავაზის ქ. N 71 </t>
  </si>
  <si>
    <t xml:space="preserve">გარდაბანი, გარდაბანი ს. ქესალო </t>
  </si>
  <si>
    <t xml:space="preserve">კასპი, კასპი ს. ერთაწმინდა </t>
  </si>
  <si>
    <t>გორი, საქართველო, გორის მუნიციპალიტეტი, ქალაქი გორი, სტალინის გამზირი, N 35, ბინა 3</t>
  </si>
  <si>
    <t xml:space="preserve">გარდაბანი, გარდაბანი თბილწყაროს დას.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</si>
</sst>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sz val="9"/>
      <color indexed="8"/>
      <name val="Sylfaen"/>
      <family val="1"/>
    </font>
    <font>
      <sz val="9"/>
      <color theme="1"/>
      <name val="Calibri"/>
      <family val="1"/>
      <scheme val="minor"/>
    </font>
    <font>
      <sz val="11"/>
      <color indexed="8"/>
      <name val="Sylfaen"/>
      <family val="1"/>
    </font>
    <font>
      <b/>
      <sz val="10"/>
      <color indexed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2" fillId="0" borderId="0" xfId="0" applyFont="1" applyAlignment="1">
      <alignment horizontal="left"/>
    </xf>
    <xf numFmtId="14" fontId="1" fillId="0" borderId="1" xfId="0" applyNumberFormat="1" applyFont="1" applyBorder="1" applyAlignment="1" applyProtection="1">
      <alignment horizontal="left" vertical="top" wrapText="1" readingOrder="1"/>
      <protection locked="0"/>
    </xf>
    <xf numFmtId="14" fontId="2" fillId="0" borderId="0" xfId="0" applyNumberFormat="1" applyFont="1" applyAlignment="1">
      <alignment horizontal="left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4" borderId="1" xfId="0" applyFont="1" applyFill="1" applyBorder="1" applyAlignment="1" applyProtection="1">
      <alignment horizontal="left" vertical="top" wrapText="1" readingOrder="1"/>
      <protection locked="0"/>
    </xf>
    <xf numFmtId="14" fontId="1" fillId="4" borderId="1" xfId="0" applyNumberFormat="1" applyFont="1" applyFill="1" applyBorder="1" applyAlignment="1" applyProtection="1">
      <alignment horizontal="left" vertical="top" wrapText="1" readingOrder="1"/>
      <protection locked="0"/>
    </xf>
    <xf numFmtId="0" fontId="1" fillId="5" borderId="1" xfId="0" applyFont="1" applyFill="1" applyBorder="1" applyAlignment="1" applyProtection="1">
      <alignment horizontal="left" vertical="top" wrapText="1" readingOrder="1"/>
      <protection locked="0"/>
    </xf>
    <xf numFmtId="14" fontId="1" fillId="5" borderId="1" xfId="0" applyNumberFormat="1" applyFont="1" applyFill="1" applyBorder="1" applyAlignment="1" applyProtection="1">
      <alignment horizontal="left" vertical="top" wrapText="1" readingOrder="1"/>
      <protection locked="0"/>
    </xf>
    <xf numFmtId="14" fontId="3" fillId="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>
      <selection activeCell="M26" sqref="M26"/>
    </sheetView>
  </sheetViews>
  <sheetFormatPr defaultColWidth="9" defaultRowHeight="12" x14ac:dyDescent="0.2"/>
  <cols>
    <col min="1" max="1" width="4.42578125" style="3" customWidth="1"/>
    <col min="2" max="4" width="9" style="3"/>
    <col min="5" max="5" width="20.140625" style="3" customWidth="1"/>
    <col min="6" max="9" width="0" style="3" hidden="1" customWidth="1"/>
    <col min="10" max="10" width="9" style="3"/>
    <col min="11" max="11" width="26.42578125" style="3" customWidth="1"/>
    <col min="12" max="12" width="11.42578125" style="3" customWidth="1"/>
    <col min="13" max="13" width="9" style="3"/>
    <col min="14" max="27" width="0" style="3" hidden="1" customWidth="1"/>
    <col min="28" max="28" width="13.5703125" style="3" customWidth="1"/>
    <col min="29" max="16384" width="9" style="3"/>
  </cols>
  <sheetData>
    <row r="1" spans="1:29" ht="66.75" customHeight="1" x14ac:dyDescent="0.2">
      <c r="A1" s="2" t="s">
        <v>0</v>
      </c>
      <c r="B1" s="2" t="s">
        <v>105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18</v>
      </c>
      <c r="Y1" s="2" t="s">
        <v>19</v>
      </c>
      <c r="Z1" s="2" t="s">
        <v>22</v>
      </c>
      <c r="AA1" s="2" t="s">
        <v>23</v>
      </c>
      <c r="AB1" s="6" t="s">
        <v>24</v>
      </c>
    </row>
    <row r="2" spans="1:29" ht="21" customHeight="1" x14ac:dyDescent="0.2">
      <c r="A2" s="18">
        <v>1</v>
      </c>
      <c r="B2" s="19">
        <v>44109</v>
      </c>
      <c r="C2" s="18">
        <v>331084</v>
      </c>
      <c r="D2" s="18" t="s">
        <v>41</v>
      </c>
      <c r="E2" s="18" t="s">
        <v>42</v>
      </c>
      <c r="F2" s="18" t="s">
        <v>43</v>
      </c>
      <c r="G2" s="18" t="s">
        <v>44</v>
      </c>
      <c r="H2" s="18" t="s">
        <v>44</v>
      </c>
      <c r="I2" s="18" t="s">
        <v>45</v>
      </c>
      <c r="J2" s="18" t="s">
        <v>46</v>
      </c>
      <c r="K2" s="18" t="s">
        <v>106</v>
      </c>
      <c r="L2" s="18" t="s">
        <v>47</v>
      </c>
      <c r="M2" s="18" t="s">
        <v>48</v>
      </c>
      <c r="N2" s="2" t="s">
        <v>34</v>
      </c>
      <c r="O2" s="2" t="s">
        <v>35</v>
      </c>
      <c r="P2" s="2" t="s">
        <v>36</v>
      </c>
      <c r="Q2" s="2" t="s">
        <v>49</v>
      </c>
      <c r="R2" s="2" t="s">
        <v>50</v>
      </c>
      <c r="S2" s="2" t="s">
        <v>38</v>
      </c>
      <c r="T2" s="2" t="s">
        <v>51</v>
      </c>
      <c r="U2" s="2" t="s">
        <v>51</v>
      </c>
      <c r="V2" s="2"/>
      <c r="W2" s="2"/>
      <c r="X2" s="2"/>
      <c r="Y2" s="2"/>
      <c r="Z2" s="2"/>
      <c r="AA2" s="2" t="s">
        <v>36</v>
      </c>
      <c r="AB2" s="8">
        <f>B2+75+10</f>
        <v>44194</v>
      </c>
      <c r="AC2" s="5" t="s">
        <v>115</v>
      </c>
    </row>
    <row r="3" spans="1:29" ht="21" customHeight="1" x14ac:dyDescent="0.2">
      <c r="A3" s="18">
        <v>2</v>
      </c>
      <c r="B3" s="19">
        <v>44110</v>
      </c>
      <c r="C3" s="18">
        <v>331218</v>
      </c>
      <c r="D3" s="18" t="s">
        <v>68</v>
      </c>
      <c r="E3" s="18" t="s">
        <v>69</v>
      </c>
      <c r="F3" s="18" t="s">
        <v>70</v>
      </c>
      <c r="G3" s="18" t="s">
        <v>71</v>
      </c>
      <c r="H3" s="18" t="s">
        <v>44</v>
      </c>
      <c r="I3" s="18" t="s">
        <v>72</v>
      </c>
      <c r="J3" s="18" t="s">
        <v>73</v>
      </c>
      <c r="K3" s="18" t="s">
        <v>107</v>
      </c>
      <c r="L3" s="18" t="s">
        <v>74</v>
      </c>
      <c r="M3" s="18" t="s">
        <v>75</v>
      </c>
      <c r="N3" s="2" t="s">
        <v>34</v>
      </c>
      <c r="O3" s="2" t="s">
        <v>35</v>
      </c>
      <c r="P3" s="2" t="s">
        <v>36</v>
      </c>
      <c r="Q3" s="2" t="s">
        <v>49</v>
      </c>
      <c r="R3" s="2" t="s">
        <v>50</v>
      </c>
      <c r="S3" s="2"/>
      <c r="T3" s="2" t="s">
        <v>39</v>
      </c>
      <c r="U3" s="2" t="s">
        <v>39</v>
      </c>
      <c r="V3" s="2"/>
      <c r="W3" s="2"/>
      <c r="X3" s="2"/>
      <c r="Y3" s="2"/>
      <c r="Z3" s="2"/>
      <c r="AA3" s="2" t="s">
        <v>36</v>
      </c>
      <c r="AB3" s="8">
        <f t="shared" ref="AB3:AB10" si="0">B3+75+10</f>
        <v>44195</v>
      </c>
      <c r="AC3" s="5" t="s">
        <v>115</v>
      </c>
    </row>
    <row r="4" spans="1:29" ht="21" customHeight="1" x14ac:dyDescent="0.2">
      <c r="A4" s="18">
        <v>3</v>
      </c>
      <c r="B4" s="19">
        <v>44111</v>
      </c>
      <c r="C4" s="18">
        <v>331331</v>
      </c>
      <c r="D4" s="18" t="s">
        <v>99</v>
      </c>
      <c r="E4" s="18" t="s">
        <v>100</v>
      </c>
      <c r="F4" s="18" t="s">
        <v>101</v>
      </c>
      <c r="G4" s="18" t="s">
        <v>55</v>
      </c>
      <c r="H4" s="18" t="s">
        <v>65</v>
      </c>
      <c r="I4" s="18" t="s">
        <v>45</v>
      </c>
      <c r="J4" s="18" t="s">
        <v>46</v>
      </c>
      <c r="K4" s="18" t="s">
        <v>108</v>
      </c>
      <c r="L4" s="18" t="s">
        <v>102</v>
      </c>
      <c r="M4" s="18" t="s">
        <v>103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104</v>
      </c>
      <c r="S4" s="2"/>
      <c r="T4" s="2"/>
      <c r="U4" s="2"/>
      <c r="V4" s="2"/>
      <c r="W4" s="2"/>
      <c r="X4" s="2"/>
      <c r="Y4" s="2"/>
      <c r="Z4" s="2"/>
      <c r="AA4" s="2" t="s">
        <v>36</v>
      </c>
      <c r="AB4" s="8">
        <f t="shared" si="0"/>
        <v>44196</v>
      </c>
      <c r="AC4" s="5" t="s">
        <v>115</v>
      </c>
    </row>
    <row r="5" spans="1:29" ht="21" customHeight="1" x14ac:dyDescent="0.2">
      <c r="A5" s="15">
        <v>4</v>
      </c>
      <c r="B5" s="16">
        <v>44113</v>
      </c>
      <c r="C5" s="15">
        <v>331727</v>
      </c>
      <c r="D5" s="15" t="s">
        <v>84</v>
      </c>
      <c r="E5" s="15" t="s">
        <v>85</v>
      </c>
      <c r="F5" s="15" t="s">
        <v>86</v>
      </c>
      <c r="G5" s="15" t="s">
        <v>71</v>
      </c>
      <c r="H5" s="15" t="s">
        <v>56</v>
      </c>
      <c r="I5" s="15" t="s">
        <v>45</v>
      </c>
      <c r="J5" s="15" t="s">
        <v>46</v>
      </c>
      <c r="K5" s="15" t="s">
        <v>109</v>
      </c>
      <c r="L5" s="15" t="s">
        <v>87</v>
      </c>
      <c r="M5" s="15" t="s">
        <v>88</v>
      </c>
      <c r="N5" s="15" t="s">
        <v>34</v>
      </c>
      <c r="O5" s="15" t="s">
        <v>36</v>
      </c>
      <c r="P5" s="15" t="s">
        <v>36</v>
      </c>
      <c r="Q5" s="15" t="s">
        <v>37</v>
      </c>
      <c r="R5" s="15" t="s">
        <v>38</v>
      </c>
      <c r="S5" s="15"/>
      <c r="T5" s="15" t="s">
        <v>39</v>
      </c>
      <c r="U5" s="15" t="s">
        <v>39</v>
      </c>
      <c r="V5" s="15"/>
      <c r="W5" s="15"/>
      <c r="X5" s="15"/>
      <c r="Y5" s="15"/>
      <c r="Z5" s="15"/>
      <c r="AA5" s="15" t="s">
        <v>36</v>
      </c>
      <c r="AB5" s="17">
        <f t="shared" si="0"/>
        <v>44198</v>
      </c>
    </row>
    <row r="6" spans="1:29" ht="21" customHeight="1" x14ac:dyDescent="0.2">
      <c r="A6" s="15">
        <v>5</v>
      </c>
      <c r="B6" s="16">
        <v>44120</v>
      </c>
      <c r="C6" s="15">
        <v>30727</v>
      </c>
      <c r="D6" s="15" t="s">
        <v>89</v>
      </c>
      <c r="E6" s="15" t="s">
        <v>90</v>
      </c>
      <c r="F6" s="15" t="s">
        <v>91</v>
      </c>
      <c r="G6" s="15" t="s">
        <v>92</v>
      </c>
      <c r="H6" s="15" t="s">
        <v>93</v>
      </c>
      <c r="I6" s="15" t="s">
        <v>94</v>
      </c>
      <c r="J6" s="15" t="s">
        <v>95</v>
      </c>
      <c r="K6" s="15" t="s">
        <v>110</v>
      </c>
      <c r="L6" s="15" t="s">
        <v>96</v>
      </c>
      <c r="M6" s="15" t="s">
        <v>97</v>
      </c>
      <c r="N6" s="15" t="s">
        <v>98</v>
      </c>
      <c r="O6" s="15" t="s">
        <v>36</v>
      </c>
      <c r="P6" s="15" t="s">
        <v>36</v>
      </c>
      <c r="Q6" s="15" t="s">
        <v>37</v>
      </c>
      <c r="R6" s="15" t="s">
        <v>38</v>
      </c>
      <c r="S6" s="15"/>
      <c r="T6" s="15" t="s">
        <v>39</v>
      </c>
      <c r="U6" s="15" t="s">
        <v>51</v>
      </c>
      <c r="V6" s="15"/>
      <c r="W6" s="15"/>
      <c r="X6" s="15"/>
      <c r="Y6" s="15"/>
      <c r="Z6" s="15"/>
      <c r="AA6" s="15" t="s">
        <v>36</v>
      </c>
      <c r="AB6" s="17">
        <f t="shared" si="0"/>
        <v>44205</v>
      </c>
    </row>
    <row r="7" spans="1:29" ht="21" customHeight="1" x14ac:dyDescent="0.2">
      <c r="A7" s="15">
        <v>6</v>
      </c>
      <c r="B7" s="16">
        <v>44127</v>
      </c>
      <c r="C7" s="15">
        <v>332794</v>
      </c>
      <c r="D7" s="15" t="s">
        <v>25</v>
      </c>
      <c r="E7" s="15" t="s">
        <v>26</v>
      </c>
      <c r="F7" s="15" t="s">
        <v>27</v>
      </c>
      <c r="G7" s="15" t="s">
        <v>28</v>
      </c>
      <c r="H7" s="15" t="s">
        <v>29</v>
      </c>
      <c r="I7" s="15" t="s">
        <v>30</v>
      </c>
      <c r="J7" s="15" t="s">
        <v>31</v>
      </c>
      <c r="K7" s="15" t="s">
        <v>111</v>
      </c>
      <c r="L7" s="15" t="s">
        <v>32</v>
      </c>
      <c r="M7" s="15" t="s">
        <v>33</v>
      </c>
      <c r="N7" s="15" t="s">
        <v>34</v>
      </c>
      <c r="O7" s="15" t="s">
        <v>35</v>
      </c>
      <c r="P7" s="15" t="s">
        <v>36</v>
      </c>
      <c r="Q7" s="15" t="s">
        <v>37</v>
      </c>
      <c r="R7" s="15" t="s">
        <v>38</v>
      </c>
      <c r="S7" s="15"/>
      <c r="T7" s="15" t="s">
        <v>39</v>
      </c>
      <c r="U7" s="15" t="s">
        <v>39</v>
      </c>
      <c r="V7" s="15" t="s">
        <v>40</v>
      </c>
      <c r="W7" s="15"/>
      <c r="X7" s="15" t="s">
        <v>39</v>
      </c>
      <c r="Y7" s="15" t="s">
        <v>39</v>
      </c>
      <c r="Z7" s="15"/>
      <c r="AA7" s="15" t="s">
        <v>36</v>
      </c>
      <c r="AB7" s="17">
        <f t="shared" si="0"/>
        <v>44212</v>
      </c>
    </row>
    <row r="8" spans="1:29" ht="21" customHeight="1" x14ac:dyDescent="0.2">
      <c r="A8" s="15">
        <v>7</v>
      </c>
      <c r="B8" s="16">
        <v>44131</v>
      </c>
      <c r="C8" s="15">
        <v>333095</v>
      </c>
      <c r="D8" s="15" t="s">
        <v>76</v>
      </c>
      <c r="E8" s="15" t="s">
        <v>77</v>
      </c>
      <c r="F8" s="15" t="s">
        <v>78</v>
      </c>
      <c r="G8" s="15" t="s">
        <v>79</v>
      </c>
      <c r="H8" s="15" t="s">
        <v>29</v>
      </c>
      <c r="I8" s="15" t="s">
        <v>80</v>
      </c>
      <c r="J8" s="15" t="s">
        <v>81</v>
      </c>
      <c r="K8" s="15" t="s">
        <v>112</v>
      </c>
      <c r="L8" s="15" t="s">
        <v>82</v>
      </c>
      <c r="M8" s="15" t="s">
        <v>83</v>
      </c>
      <c r="N8" s="15" t="s">
        <v>34</v>
      </c>
      <c r="O8" s="15" t="s">
        <v>36</v>
      </c>
      <c r="P8" s="15" t="s">
        <v>36</v>
      </c>
      <c r="Q8" s="15" t="s">
        <v>49</v>
      </c>
      <c r="R8" s="15" t="s">
        <v>50</v>
      </c>
      <c r="S8" s="15"/>
      <c r="T8" s="15" t="s">
        <v>39</v>
      </c>
      <c r="U8" s="15" t="s">
        <v>39</v>
      </c>
      <c r="V8" s="15"/>
      <c r="W8" s="15"/>
      <c r="X8" s="15"/>
      <c r="Y8" s="15"/>
      <c r="Z8" s="15"/>
      <c r="AA8" s="15" t="s">
        <v>36</v>
      </c>
      <c r="AB8" s="17">
        <f t="shared" si="0"/>
        <v>44216</v>
      </c>
    </row>
    <row r="9" spans="1:29" ht="21" customHeight="1" x14ac:dyDescent="0.2">
      <c r="A9" s="13">
        <v>8</v>
      </c>
      <c r="B9" s="14">
        <v>44138</v>
      </c>
      <c r="C9" s="13">
        <v>333482</v>
      </c>
      <c r="D9" s="13" t="s">
        <v>52</v>
      </c>
      <c r="E9" s="13" t="s">
        <v>53</v>
      </c>
      <c r="F9" s="13" t="s">
        <v>54</v>
      </c>
      <c r="G9" s="13" t="s">
        <v>55</v>
      </c>
      <c r="H9" s="13" t="s">
        <v>56</v>
      </c>
      <c r="I9" s="13" t="s">
        <v>57</v>
      </c>
      <c r="J9" s="13" t="s">
        <v>58</v>
      </c>
      <c r="K9" s="13" t="s">
        <v>113</v>
      </c>
      <c r="L9" s="13" t="s">
        <v>59</v>
      </c>
      <c r="M9" s="13" t="s">
        <v>60</v>
      </c>
      <c r="N9" s="2" t="s">
        <v>34</v>
      </c>
      <c r="O9" s="2" t="s">
        <v>35</v>
      </c>
      <c r="P9" s="2" t="s">
        <v>36</v>
      </c>
      <c r="Q9" s="2" t="s">
        <v>49</v>
      </c>
      <c r="R9" s="2" t="s">
        <v>50</v>
      </c>
      <c r="S9" s="2"/>
      <c r="T9" s="2" t="s">
        <v>39</v>
      </c>
      <c r="U9" s="2" t="s">
        <v>39</v>
      </c>
      <c r="V9" s="2"/>
      <c r="W9" s="2"/>
      <c r="X9" s="2"/>
      <c r="Y9" s="2"/>
      <c r="Z9" s="2"/>
      <c r="AA9" s="2" t="s">
        <v>36</v>
      </c>
      <c r="AB9" s="7">
        <f t="shared" si="0"/>
        <v>44223</v>
      </c>
    </row>
    <row r="10" spans="1:29" ht="21" customHeight="1" x14ac:dyDescent="0.2">
      <c r="A10" s="15">
        <v>9</v>
      </c>
      <c r="B10" s="16">
        <v>44138</v>
      </c>
      <c r="C10" s="15">
        <v>333520</v>
      </c>
      <c r="D10" s="15" t="s">
        <v>61</v>
      </c>
      <c r="E10" s="15" t="s">
        <v>62</v>
      </c>
      <c r="F10" s="15" t="s">
        <v>63</v>
      </c>
      <c r="G10" s="15" t="s">
        <v>64</v>
      </c>
      <c r="H10" s="15" t="s">
        <v>65</v>
      </c>
      <c r="I10" s="15" t="s">
        <v>57</v>
      </c>
      <c r="J10" s="15" t="s">
        <v>58</v>
      </c>
      <c r="K10" s="15" t="s">
        <v>114</v>
      </c>
      <c r="L10" s="15" t="s">
        <v>66</v>
      </c>
      <c r="M10" s="15" t="s">
        <v>67</v>
      </c>
      <c r="N10" s="15" t="s">
        <v>34</v>
      </c>
      <c r="O10" s="15" t="s">
        <v>36</v>
      </c>
      <c r="P10" s="15" t="s">
        <v>36</v>
      </c>
      <c r="Q10" s="15" t="s">
        <v>49</v>
      </c>
      <c r="R10" s="15" t="s">
        <v>50</v>
      </c>
      <c r="S10" s="15"/>
      <c r="T10" s="15" t="s">
        <v>39</v>
      </c>
      <c r="U10" s="15" t="s">
        <v>39</v>
      </c>
      <c r="V10" s="15"/>
      <c r="W10" s="15"/>
      <c r="X10" s="15"/>
      <c r="Y10" s="15"/>
      <c r="Z10" s="15"/>
      <c r="AA10" s="15" t="s">
        <v>36</v>
      </c>
      <c r="AB10" s="17">
        <f t="shared" si="0"/>
        <v>44223</v>
      </c>
    </row>
  </sheetData>
  <sortState ref="A2:AB10">
    <sortCondition ref="B2: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workbookViewId="0">
      <selection activeCell="L2" sqref="L2"/>
    </sheetView>
  </sheetViews>
  <sheetFormatPr defaultRowHeight="15" x14ac:dyDescent="0.25"/>
  <cols>
    <col min="1" max="1" width="6.140625" customWidth="1"/>
    <col min="5" max="5" width="10.42578125" customWidth="1"/>
    <col min="6" max="9" width="0" hidden="1" customWidth="1"/>
    <col min="10" max="10" width="5.85546875" customWidth="1"/>
    <col min="11" max="11" width="27.42578125" customWidth="1"/>
    <col min="12" max="12" width="12" customWidth="1"/>
    <col min="13" max="13" width="10.28515625" customWidth="1"/>
    <col min="15" max="21" width="0" hidden="1" customWidth="1"/>
    <col min="22" max="22" width="13" customWidth="1"/>
  </cols>
  <sheetData>
    <row r="1" spans="1:22" ht="62.25" customHeight="1" x14ac:dyDescent="0.25">
      <c r="A1" s="10" t="s">
        <v>0</v>
      </c>
      <c r="B1" s="1" t="s">
        <v>105</v>
      </c>
      <c r="C1" s="1" t="s">
        <v>116</v>
      </c>
      <c r="D1" s="1" t="s">
        <v>2</v>
      </c>
      <c r="E1" s="1" t="s">
        <v>117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118</v>
      </c>
      <c r="L1" s="1" t="s">
        <v>10</v>
      </c>
      <c r="M1" s="1" t="s">
        <v>11</v>
      </c>
      <c r="N1" s="1" t="s">
        <v>12</v>
      </c>
      <c r="O1" s="1" t="s">
        <v>119</v>
      </c>
      <c r="P1" s="1" t="s">
        <v>120</v>
      </c>
      <c r="Q1" s="1" t="s">
        <v>121</v>
      </c>
      <c r="R1" s="1" t="s">
        <v>122</v>
      </c>
      <c r="S1" s="1" t="s">
        <v>217</v>
      </c>
      <c r="T1" s="1" t="s">
        <v>123</v>
      </c>
      <c r="U1" s="1" t="s">
        <v>23</v>
      </c>
      <c r="V1" s="11" t="s">
        <v>24</v>
      </c>
    </row>
    <row r="2" spans="1:22" ht="19.5" customHeight="1" x14ac:dyDescent="0.25">
      <c r="A2" s="9">
        <v>1</v>
      </c>
      <c r="B2" s="4">
        <v>44125</v>
      </c>
      <c r="C2" s="2">
        <v>181625</v>
      </c>
      <c r="D2" s="2" t="s">
        <v>124</v>
      </c>
      <c r="E2" s="2" t="s">
        <v>125</v>
      </c>
      <c r="F2" s="2" t="s">
        <v>126</v>
      </c>
      <c r="G2" s="2" t="s">
        <v>127</v>
      </c>
      <c r="H2" s="2" t="s">
        <v>128</v>
      </c>
      <c r="I2" s="2" t="s">
        <v>45</v>
      </c>
      <c r="J2" s="2" t="s">
        <v>46</v>
      </c>
      <c r="K2" s="2" t="s">
        <v>218</v>
      </c>
      <c r="L2" s="2" t="s">
        <v>129</v>
      </c>
      <c r="M2" s="2" t="s">
        <v>130</v>
      </c>
      <c r="N2" s="2" t="s">
        <v>131</v>
      </c>
      <c r="O2" s="2" t="s">
        <v>35</v>
      </c>
      <c r="P2" s="2" t="s">
        <v>132</v>
      </c>
      <c r="Q2" s="2" t="s">
        <v>133</v>
      </c>
      <c r="R2" s="2" t="s">
        <v>134</v>
      </c>
      <c r="S2" s="2" t="s">
        <v>135</v>
      </c>
      <c r="T2" s="2"/>
      <c r="U2" s="2" t="s">
        <v>36</v>
      </c>
      <c r="V2" s="12">
        <f>B2+75+10</f>
        <v>44210</v>
      </c>
    </row>
    <row r="3" spans="1:22" ht="19.5" customHeight="1" x14ac:dyDescent="0.25">
      <c r="A3" s="9">
        <v>2</v>
      </c>
      <c r="B3" s="4">
        <v>44127</v>
      </c>
      <c r="C3" s="2">
        <v>332796</v>
      </c>
      <c r="D3" s="2" t="s">
        <v>190</v>
      </c>
      <c r="E3" s="2" t="s">
        <v>191</v>
      </c>
      <c r="F3" s="2" t="s">
        <v>192</v>
      </c>
      <c r="G3" s="2" t="s">
        <v>193</v>
      </c>
      <c r="H3" s="2" t="s">
        <v>44</v>
      </c>
      <c r="I3" s="2" t="s">
        <v>57</v>
      </c>
      <c r="J3" s="2" t="s">
        <v>58</v>
      </c>
      <c r="K3" s="2" t="s">
        <v>225</v>
      </c>
      <c r="L3" s="2" t="s">
        <v>194</v>
      </c>
      <c r="M3" s="2" t="s">
        <v>195</v>
      </c>
      <c r="N3" s="2" t="s">
        <v>34</v>
      </c>
      <c r="O3" s="2" t="s">
        <v>35</v>
      </c>
      <c r="P3" s="2" t="s">
        <v>169</v>
      </c>
      <c r="Q3" s="2" t="s">
        <v>188</v>
      </c>
      <c r="R3" s="2" t="s">
        <v>189</v>
      </c>
      <c r="S3" s="2" t="s">
        <v>178</v>
      </c>
      <c r="T3" s="2"/>
      <c r="U3" s="2" t="s">
        <v>36</v>
      </c>
      <c r="V3" s="12">
        <f t="shared" ref="V3:V12" si="0">B3+75+10</f>
        <v>44212</v>
      </c>
    </row>
    <row r="4" spans="1:22" ht="19.5" customHeight="1" x14ac:dyDescent="0.25">
      <c r="A4" s="9">
        <v>3</v>
      </c>
      <c r="B4" s="4">
        <v>44127</v>
      </c>
      <c r="C4" s="2">
        <v>227717</v>
      </c>
      <c r="D4" s="2" t="s">
        <v>196</v>
      </c>
      <c r="E4" s="2" t="s">
        <v>197</v>
      </c>
      <c r="F4" s="2" t="s">
        <v>198</v>
      </c>
      <c r="G4" s="2" t="s">
        <v>158</v>
      </c>
      <c r="H4" s="2" t="s">
        <v>182</v>
      </c>
      <c r="I4" s="2" t="s">
        <v>199</v>
      </c>
      <c r="J4" s="2" t="s">
        <v>200</v>
      </c>
      <c r="K4" s="2" t="s">
        <v>226</v>
      </c>
      <c r="L4" s="2" t="s">
        <v>201</v>
      </c>
      <c r="M4" s="2" t="s">
        <v>202</v>
      </c>
      <c r="N4" s="2" t="s">
        <v>131</v>
      </c>
      <c r="O4" s="2" t="s">
        <v>35</v>
      </c>
      <c r="P4" s="2" t="s">
        <v>169</v>
      </c>
      <c r="Q4" s="2" t="s">
        <v>188</v>
      </c>
      <c r="R4" s="2" t="s">
        <v>203</v>
      </c>
      <c r="S4" s="2" t="s">
        <v>178</v>
      </c>
      <c r="T4" s="2"/>
      <c r="U4" s="2" t="s">
        <v>36</v>
      </c>
      <c r="V4" s="12">
        <f t="shared" si="0"/>
        <v>44212</v>
      </c>
    </row>
    <row r="5" spans="1:22" ht="19.5" customHeight="1" x14ac:dyDescent="0.25">
      <c r="A5" s="9">
        <v>4</v>
      </c>
      <c r="B5" s="4">
        <v>44128</v>
      </c>
      <c r="C5" s="2">
        <v>45572</v>
      </c>
      <c r="D5" s="2" t="s">
        <v>89</v>
      </c>
      <c r="E5" s="2" t="s">
        <v>171</v>
      </c>
      <c r="F5" s="2" t="s">
        <v>172</v>
      </c>
      <c r="G5" s="2" t="s">
        <v>127</v>
      </c>
      <c r="H5" s="2" t="s">
        <v>56</v>
      </c>
      <c r="I5" s="2" t="s">
        <v>173</v>
      </c>
      <c r="J5" s="2" t="s">
        <v>174</v>
      </c>
      <c r="K5" s="2" t="s">
        <v>223</v>
      </c>
      <c r="L5" s="2" t="s">
        <v>175</v>
      </c>
      <c r="M5" s="2" t="s">
        <v>176</v>
      </c>
      <c r="N5" s="2" t="s">
        <v>98</v>
      </c>
      <c r="O5" s="2" t="s">
        <v>35</v>
      </c>
      <c r="P5" s="2" t="s">
        <v>177</v>
      </c>
      <c r="Q5" s="2" t="s">
        <v>133</v>
      </c>
      <c r="R5" s="2" t="s">
        <v>134</v>
      </c>
      <c r="S5" s="2" t="s">
        <v>178</v>
      </c>
      <c r="T5" s="2"/>
      <c r="U5" s="2" t="s">
        <v>36</v>
      </c>
      <c r="V5" s="12">
        <f t="shared" si="0"/>
        <v>44213</v>
      </c>
    </row>
    <row r="6" spans="1:22" ht="19.5" customHeight="1" x14ac:dyDescent="0.25">
      <c r="A6" s="9">
        <v>5</v>
      </c>
      <c r="B6" s="4">
        <v>44130</v>
      </c>
      <c r="C6" s="2">
        <v>26298</v>
      </c>
      <c r="D6" s="2" t="s">
        <v>179</v>
      </c>
      <c r="E6" s="2" t="s">
        <v>180</v>
      </c>
      <c r="F6" s="2" t="s">
        <v>181</v>
      </c>
      <c r="G6" s="2" t="s">
        <v>182</v>
      </c>
      <c r="H6" s="2" t="s">
        <v>65</v>
      </c>
      <c r="I6" s="2" t="s">
        <v>183</v>
      </c>
      <c r="J6" s="2" t="s">
        <v>184</v>
      </c>
      <c r="K6" s="2" t="s">
        <v>224</v>
      </c>
      <c r="L6" s="2" t="s">
        <v>185</v>
      </c>
      <c r="M6" s="2" t="s">
        <v>186</v>
      </c>
      <c r="N6" s="2" t="s">
        <v>187</v>
      </c>
      <c r="O6" s="2" t="s">
        <v>35</v>
      </c>
      <c r="P6" s="2" t="s">
        <v>143</v>
      </c>
      <c r="Q6" s="2" t="s">
        <v>188</v>
      </c>
      <c r="R6" s="2" t="s">
        <v>189</v>
      </c>
      <c r="S6" s="2" t="s">
        <v>178</v>
      </c>
      <c r="T6" s="2"/>
      <c r="U6" s="2" t="s">
        <v>36</v>
      </c>
      <c r="V6" s="12">
        <f t="shared" si="0"/>
        <v>44215</v>
      </c>
    </row>
    <row r="7" spans="1:22" ht="19.5" customHeight="1" x14ac:dyDescent="0.25">
      <c r="A7" s="9">
        <v>6</v>
      </c>
      <c r="B7" s="4">
        <v>44131</v>
      </c>
      <c r="C7" s="2">
        <v>333041</v>
      </c>
      <c r="D7" s="2" t="s">
        <v>145</v>
      </c>
      <c r="E7" s="2" t="s">
        <v>146</v>
      </c>
      <c r="F7" s="2" t="s">
        <v>147</v>
      </c>
      <c r="G7" s="2" t="s">
        <v>148</v>
      </c>
      <c r="H7" s="2" t="s">
        <v>92</v>
      </c>
      <c r="I7" s="2" t="s">
        <v>149</v>
      </c>
      <c r="J7" s="2" t="s">
        <v>150</v>
      </c>
      <c r="K7" s="2" t="s">
        <v>220</v>
      </c>
      <c r="L7" s="2" t="s">
        <v>151</v>
      </c>
      <c r="M7" s="2" t="s">
        <v>152</v>
      </c>
      <c r="N7" s="2" t="s">
        <v>34</v>
      </c>
      <c r="O7" s="2" t="s">
        <v>35</v>
      </c>
      <c r="P7" s="2" t="s">
        <v>143</v>
      </c>
      <c r="Q7" s="2" t="s">
        <v>133</v>
      </c>
      <c r="R7" s="2" t="s">
        <v>153</v>
      </c>
      <c r="S7" s="2" t="s">
        <v>154</v>
      </c>
      <c r="T7" s="2"/>
      <c r="U7" s="2" t="s">
        <v>36</v>
      </c>
      <c r="V7" s="12">
        <f t="shared" si="0"/>
        <v>44216</v>
      </c>
    </row>
    <row r="8" spans="1:22" ht="19.5" customHeight="1" x14ac:dyDescent="0.25">
      <c r="A8" s="9">
        <v>7</v>
      </c>
      <c r="B8" s="4">
        <v>44131</v>
      </c>
      <c r="C8" s="2">
        <v>123828</v>
      </c>
      <c r="D8" s="2" t="s">
        <v>155</v>
      </c>
      <c r="E8" s="2" t="s">
        <v>156</v>
      </c>
      <c r="F8" s="2" t="s">
        <v>157</v>
      </c>
      <c r="G8" s="2" t="s">
        <v>158</v>
      </c>
      <c r="H8" s="2" t="s">
        <v>44</v>
      </c>
      <c r="I8" s="2" t="s">
        <v>159</v>
      </c>
      <c r="J8" s="2" t="s">
        <v>160</v>
      </c>
      <c r="K8" s="2" t="s">
        <v>221</v>
      </c>
      <c r="L8" s="2" t="s">
        <v>161</v>
      </c>
      <c r="M8" s="2" t="s">
        <v>162</v>
      </c>
      <c r="N8" s="2" t="s">
        <v>131</v>
      </c>
      <c r="O8" s="2" t="s">
        <v>35</v>
      </c>
      <c r="P8" s="2" t="s">
        <v>143</v>
      </c>
      <c r="Q8" s="2" t="s">
        <v>133</v>
      </c>
      <c r="R8" s="2" t="s">
        <v>134</v>
      </c>
      <c r="S8" s="2" t="s">
        <v>154</v>
      </c>
      <c r="T8" s="2"/>
      <c r="U8" s="2" t="s">
        <v>36</v>
      </c>
      <c r="V8" s="12">
        <f t="shared" si="0"/>
        <v>44216</v>
      </c>
    </row>
    <row r="9" spans="1:22" ht="19.5" customHeight="1" x14ac:dyDescent="0.25">
      <c r="A9" s="9">
        <v>8</v>
      </c>
      <c r="B9" s="4">
        <v>44134</v>
      </c>
      <c r="C9" s="2">
        <v>332214</v>
      </c>
      <c r="D9" s="2" t="s">
        <v>211</v>
      </c>
      <c r="E9" s="2" t="s">
        <v>212</v>
      </c>
      <c r="F9" s="2" t="s">
        <v>213</v>
      </c>
      <c r="G9" s="2" t="s">
        <v>150</v>
      </c>
      <c r="H9" s="2" t="s">
        <v>214</v>
      </c>
      <c r="I9" s="2" t="s">
        <v>139</v>
      </c>
      <c r="J9" s="2" t="s">
        <v>140</v>
      </c>
      <c r="K9" s="2" t="s">
        <v>228</v>
      </c>
      <c r="L9" s="2" t="s">
        <v>215</v>
      </c>
      <c r="M9" s="2" t="s">
        <v>216</v>
      </c>
      <c r="N9" s="2" t="s">
        <v>34</v>
      </c>
      <c r="O9" s="2" t="s">
        <v>35</v>
      </c>
      <c r="P9" s="2" t="s">
        <v>143</v>
      </c>
      <c r="Q9" s="2" t="s">
        <v>133</v>
      </c>
      <c r="R9" s="2" t="s">
        <v>134</v>
      </c>
      <c r="S9" s="2" t="s">
        <v>154</v>
      </c>
      <c r="T9" s="2"/>
      <c r="U9" s="2" t="s">
        <v>36</v>
      </c>
      <c r="V9" s="12">
        <f t="shared" si="0"/>
        <v>44219</v>
      </c>
    </row>
    <row r="10" spans="1:22" ht="19.5" customHeight="1" x14ac:dyDescent="0.25">
      <c r="A10" s="9">
        <v>9</v>
      </c>
      <c r="B10" s="4">
        <v>44137</v>
      </c>
      <c r="C10" s="2">
        <v>273077</v>
      </c>
      <c r="D10" s="2" t="s">
        <v>204</v>
      </c>
      <c r="E10" s="2" t="s">
        <v>205</v>
      </c>
      <c r="F10" s="2" t="s">
        <v>206</v>
      </c>
      <c r="G10" s="2" t="s">
        <v>207</v>
      </c>
      <c r="H10" s="2" t="s">
        <v>208</v>
      </c>
      <c r="I10" s="2" t="s">
        <v>45</v>
      </c>
      <c r="J10" s="2" t="s">
        <v>46</v>
      </c>
      <c r="K10" s="2" t="s">
        <v>227</v>
      </c>
      <c r="L10" s="2" t="s">
        <v>209</v>
      </c>
      <c r="M10" s="2" t="s">
        <v>210</v>
      </c>
      <c r="N10" s="2" t="s">
        <v>131</v>
      </c>
      <c r="O10" s="2" t="s">
        <v>35</v>
      </c>
      <c r="P10" s="2" t="s">
        <v>143</v>
      </c>
      <c r="Q10" s="2" t="s">
        <v>133</v>
      </c>
      <c r="R10" s="2" t="s">
        <v>134</v>
      </c>
      <c r="S10" s="2" t="s">
        <v>163</v>
      </c>
      <c r="T10" s="2"/>
      <c r="U10" s="2" t="s">
        <v>36</v>
      </c>
      <c r="V10" s="12">
        <f t="shared" si="0"/>
        <v>44222</v>
      </c>
    </row>
    <row r="11" spans="1:22" ht="19.5" customHeight="1" x14ac:dyDescent="0.25">
      <c r="A11" s="9">
        <v>10</v>
      </c>
      <c r="B11" s="4">
        <v>44138</v>
      </c>
      <c r="C11" s="2">
        <v>71884</v>
      </c>
      <c r="D11" s="2" t="s">
        <v>136</v>
      </c>
      <c r="E11" s="2" t="s">
        <v>137</v>
      </c>
      <c r="F11" s="2" t="s">
        <v>138</v>
      </c>
      <c r="G11" s="2" t="s">
        <v>64</v>
      </c>
      <c r="H11" s="2" t="s">
        <v>56</v>
      </c>
      <c r="I11" s="2" t="s">
        <v>139</v>
      </c>
      <c r="J11" s="2" t="s">
        <v>140</v>
      </c>
      <c r="K11" s="2" t="s">
        <v>219</v>
      </c>
      <c r="L11" s="2" t="s">
        <v>141</v>
      </c>
      <c r="M11" s="2" t="s">
        <v>142</v>
      </c>
      <c r="N11" s="2" t="s">
        <v>98</v>
      </c>
      <c r="O11" s="2" t="s">
        <v>35</v>
      </c>
      <c r="P11" s="2" t="s">
        <v>143</v>
      </c>
      <c r="Q11" s="2" t="s">
        <v>133</v>
      </c>
      <c r="R11" s="2" t="s">
        <v>134</v>
      </c>
      <c r="S11" s="2" t="s">
        <v>144</v>
      </c>
      <c r="T11" s="2"/>
      <c r="U11" s="2" t="s">
        <v>36</v>
      </c>
      <c r="V11" s="12">
        <f t="shared" si="0"/>
        <v>44223</v>
      </c>
    </row>
    <row r="12" spans="1:22" ht="19.5" customHeight="1" x14ac:dyDescent="0.25">
      <c r="A12" s="9">
        <v>11</v>
      </c>
      <c r="B12" s="4">
        <v>44140</v>
      </c>
      <c r="C12" s="2">
        <v>280830</v>
      </c>
      <c r="D12" s="2" t="s">
        <v>164</v>
      </c>
      <c r="E12" s="2" t="s">
        <v>165</v>
      </c>
      <c r="F12" s="2" t="s">
        <v>166</v>
      </c>
      <c r="G12" s="2" t="s">
        <v>127</v>
      </c>
      <c r="H12" s="2" t="s">
        <v>56</v>
      </c>
      <c r="I12" s="2" t="s">
        <v>57</v>
      </c>
      <c r="J12" s="2" t="s">
        <v>58</v>
      </c>
      <c r="K12" s="2" t="s">
        <v>222</v>
      </c>
      <c r="L12" s="2" t="s">
        <v>167</v>
      </c>
      <c r="M12" s="2" t="s">
        <v>168</v>
      </c>
      <c r="N12" s="2" t="s">
        <v>131</v>
      </c>
      <c r="O12" s="2" t="s">
        <v>35</v>
      </c>
      <c r="P12" s="2" t="s">
        <v>169</v>
      </c>
      <c r="Q12" s="2" t="s">
        <v>133</v>
      </c>
      <c r="R12" s="2" t="s">
        <v>134</v>
      </c>
      <c r="S12" s="2" t="s">
        <v>170</v>
      </c>
      <c r="T12" s="2"/>
      <c r="U12" s="2" t="s">
        <v>36</v>
      </c>
      <c r="V12" s="12">
        <f t="shared" si="0"/>
        <v>44225</v>
      </c>
    </row>
  </sheetData>
  <sortState ref="B2:V12">
    <sortCondition ref="B2:B12"/>
  </sortState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რადიოლოგია</vt:lpstr>
      <vt:lpstr>გინეკოლოგია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მაგდა ბექაშვილი</cp:lastModifiedBy>
  <cp:lastPrinted>2021-01-29T12:01:26Z</cp:lastPrinted>
  <dcterms:created xsi:type="dcterms:W3CDTF">2021-01-14T09:22:47Z</dcterms:created>
  <dcterms:modified xsi:type="dcterms:W3CDTF">2021-01-29T12:07:22Z</dcterms:modified>
</cp:coreProperties>
</file>